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f04289e0458b8bc/Book Excel 15/Exercices/"/>
    </mc:Choice>
  </mc:AlternateContent>
  <bookViews>
    <workbookView xWindow="0" yWindow="0" windowWidth="19200" windowHeight="8235"/>
  </bookViews>
  <sheets>
    <sheet name="Calendrier" sheetId="1" r:id="rId1"/>
    <sheet name="Jours fériés" sheetId="3" r:id="rId2"/>
  </sheets>
  <definedNames>
    <definedName name="Lan">'Jours fériés'!$M$1</definedName>
  </definedNames>
  <calcPr calcId="152511"/>
</workbook>
</file>

<file path=xl/calcChain.xml><?xml version="1.0" encoding="utf-8"?>
<calcChain xmlns="http://schemas.openxmlformats.org/spreadsheetml/2006/main">
  <c r="B1" i="3" l="1"/>
  <c r="A3" i="1" l="1"/>
  <c r="B2" i="3"/>
  <c r="B13" i="3" l="1"/>
  <c r="B11" i="3"/>
  <c r="B5" i="3"/>
  <c r="B3" i="3"/>
  <c r="B14" i="3"/>
  <c r="B12" i="3"/>
  <c r="B10" i="3"/>
  <c r="B6" i="3"/>
  <c r="B5" i="1"/>
  <c r="C5" i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B4" i="3" l="1"/>
  <c r="B8" i="3"/>
  <c r="B7" i="3"/>
  <c r="B9" i="3"/>
</calcChain>
</file>

<file path=xl/sharedStrings.xml><?xml version="1.0" encoding="utf-8"?>
<sst xmlns="http://schemas.openxmlformats.org/spreadsheetml/2006/main" count="33" uniqueCount="32">
  <si>
    <t>Task 1</t>
  </si>
  <si>
    <t>Task 2</t>
  </si>
  <si>
    <t>Task 3</t>
  </si>
  <si>
    <t>Task 4</t>
  </si>
  <si>
    <t>Task 5</t>
  </si>
  <si>
    <t>Task 6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</si>
  <si>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</si>
  <si>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</si>
  <si>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</si>
  <si>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</si>
  <si>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</si>
  <si>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</si>
  <si>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</si>
  <si>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</si>
  <si>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</si>
  <si>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</si>
  <si>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</si>
  <si>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</si>
  <si>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Premier de l'An</t>
  </si>
  <si>
    <t>Pâques</t>
  </si>
  <si>
    <t>Lundi de Pâques</t>
  </si>
  <si>
    <t>Fête du Travail</t>
  </si>
  <si>
    <t>Victoire 1945</t>
  </si>
  <si>
    <t>Ascension</t>
  </si>
  <si>
    <t>Pentecôte</t>
  </si>
  <si>
    <t>Lundi de Pentecôte</t>
  </si>
  <si>
    <t>Fête Nationale</t>
  </si>
  <si>
    <t>Assomption</t>
  </si>
  <si>
    <t>Toussaint</t>
  </si>
  <si>
    <t>Armistice</t>
  </si>
  <si>
    <t>Noël</t>
  </si>
  <si>
    <t>Jours Fériés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</si>
</sst>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"/>
  </numFmts>
  <fonts count="7" x14ac:knownFonts="1">
    <font>
      <sz val="11"/>
      <color theme="1"/>
      <name val="Calibri"/>
      <family val="2"/>
      <scheme val="minor"/>
    </font>
    <font>
      <b/>
      <u/>
      <sz val="16"/>
      <color theme="5" tint="-0.249977111117893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164" fontId="4" fillId="2" borderId="1" xfId="0" applyNumberFormat="1" applyFont="1" applyFill="1" applyBorder="1" applyAlignment="1">
      <alignment horizontal="center" textRotation="90"/>
    </xf>
    <xf numFmtId="0" fontId="5" fillId="0" borderId="0" xfId="1"/>
    <xf numFmtId="0" fontId="1" fillId="0" borderId="0" xfId="0" applyFont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14" fontId="0" fillId="0" borderId="5" xfId="0" applyNumberForma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0" fillId="0" borderId="8" xfId="0" applyNumberFormat="1" applyFill="1" applyBorder="1" applyAlignment="1">
      <alignment vertical="center"/>
    </xf>
    <xf numFmtId="14" fontId="0" fillId="0" borderId="9" xfId="0" applyNumberForma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6"/>
  <sheetViews>
    <sheetView showGridLines="0" tabSelected="1" zoomScale="110" zoomScaleNormal="110" workbookViewId="0">
      <selection activeCell="E15" sqref="E15"/>
    </sheetView>
  </sheetViews>
  <sheetFormatPr baseColWidth="10" defaultColWidth="9.140625" defaultRowHeight="15" x14ac:dyDescent="0.25"/>
  <cols>
    <col min="1" max="1" width="13" customWidth="1"/>
    <col min="2" max="32" width="3.7109375" customWidth="1"/>
    <col min="34" max="34" width="8.7109375" customWidth="1"/>
    <col min="35" max="35" width="11.85546875" hidden="1" customWidth="1"/>
  </cols>
  <sheetData>
    <row r="1" spans="1:35" x14ac:dyDescent="0.25">
      <c r="A1" t="s">
        <v>10</v>
      </c>
      <c r="AI1" t="s">
        <v>6</v>
      </c>
    </row>
    <row r="2" spans="1:35" x14ac:dyDescent="0.25">
      <c r="A2">
        <v>2012</v>
      </c>
      <c r="AI2" t="s">
        <v>7</v>
      </c>
    </row>
    <row r="3" spans="1:35" ht="33" customHeight="1" x14ac:dyDescent="0.25">
      <c r="A3" s="8" t="str">
        <f>"Periode du "&amp;TEXT(DATE(A2,MATCH($A$1,$AI$1:$AI$12,0),1),"jj mmmm aaaa")&amp;" au "&amp;TEXT(DATE(A2,MATCH($A$1,$AI$1:$AI$12,0)+1,0),"jj mmmm aaaa")</f>
        <v>Periode du 01 mai 2012 au 31 mai 2012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I3" t="s">
        <v>8</v>
      </c>
    </row>
    <row r="4" spans="1:35" x14ac:dyDescent="0.25">
      <c r="AI4" t="s">
        <v>9</v>
      </c>
    </row>
    <row r="5" spans="1:35" ht="52.5" customHeight="1" x14ac:dyDescent="0.25">
      <c r="A5" s="5"/>
      <c r="B5" s="6">
        <f>DATE($A$2,MATCH($A$1,$AI$1:$AI$12,0),1)</f>
        <v>41030</v>
      </c>
      <c r="C5" s="6">
        <f>B5+1</f>
        <v>41031</v>
      </c>
      <c r="D5" s="6">
        <f t="shared" ref="D5:AF5" si="0">C5+1</f>
        <v>41032</v>
      </c>
      <c r="E5" s="6">
        <f t="shared" si="0"/>
        <v>41033</v>
      </c>
      <c r="F5" s="6">
        <f t="shared" si="0"/>
        <v>41034</v>
      </c>
      <c r="G5" s="6">
        <f t="shared" si="0"/>
        <v>41035</v>
      </c>
      <c r="H5" s="6">
        <f t="shared" si="0"/>
        <v>41036</v>
      </c>
      <c r="I5" s="6">
        <f t="shared" si="0"/>
        <v>41037</v>
      </c>
      <c r="J5" s="6">
        <f t="shared" si="0"/>
        <v>41038</v>
      </c>
      <c r="K5" s="6">
        <f t="shared" si="0"/>
        <v>41039</v>
      </c>
      <c r="L5" s="6">
        <f t="shared" si="0"/>
        <v>41040</v>
      </c>
      <c r="M5" s="6">
        <f t="shared" si="0"/>
        <v>41041</v>
      </c>
      <c r="N5" s="6">
        <f t="shared" si="0"/>
        <v>41042</v>
      </c>
      <c r="O5" s="6">
        <f t="shared" si="0"/>
        <v>41043</v>
      </c>
      <c r="P5" s="6">
        <f t="shared" si="0"/>
        <v>41044</v>
      </c>
      <c r="Q5" s="6">
        <f t="shared" si="0"/>
        <v>41045</v>
      </c>
      <c r="R5" s="6">
        <f t="shared" si="0"/>
        <v>41046</v>
      </c>
      <c r="S5" s="6">
        <f t="shared" si="0"/>
        <v>41047</v>
      </c>
      <c r="T5" s="6">
        <f t="shared" si="0"/>
        <v>41048</v>
      </c>
      <c r="U5" s="6">
        <f t="shared" si="0"/>
        <v>41049</v>
      </c>
      <c r="V5" s="6">
        <f t="shared" si="0"/>
        <v>41050</v>
      </c>
      <c r="W5" s="6">
        <f t="shared" si="0"/>
        <v>41051</v>
      </c>
      <c r="X5" s="6">
        <f t="shared" si="0"/>
        <v>41052</v>
      </c>
      <c r="Y5" s="6">
        <f t="shared" si="0"/>
        <v>41053</v>
      </c>
      <c r="Z5" s="6">
        <f t="shared" si="0"/>
        <v>41054</v>
      </c>
      <c r="AA5" s="6">
        <f t="shared" si="0"/>
        <v>41055</v>
      </c>
      <c r="AB5" s="6">
        <f t="shared" si="0"/>
        <v>41056</v>
      </c>
      <c r="AC5" s="6">
        <f t="shared" si="0"/>
        <v>41057</v>
      </c>
      <c r="AD5" s="6">
        <f t="shared" si="0"/>
        <v>41058</v>
      </c>
      <c r="AE5" s="6">
        <f t="shared" si="0"/>
        <v>41059</v>
      </c>
      <c r="AF5" s="6">
        <f t="shared" si="0"/>
        <v>41060</v>
      </c>
      <c r="AG5" s="2"/>
      <c r="AI5" t="s">
        <v>10</v>
      </c>
    </row>
    <row r="6" spans="1:35" x14ac:dyDescent="0.25">
      <c r="A6" s="3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I6" t="s">
        <v>11</v>
      </c>
    </row>
    <row r="7" spans="1:35" x14ac:dyDescent="0.2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I7" t="s">
        <v>12</v>
      </c>
    </row>
    <row r="8" spans="1:35" x14ac:dyDescent="0.25">
      <c r="A8" s="3" t="s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I8" t="s">
        <v>13</v>
      </c>
    </row>
    <row r="9" spans="1:35" x14ac:dyDescent="0.25">
      <c r="A9" s="3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I9" t="s">
        <v>14</v>
      </c>
    </row>
    <row r="10" spans="1:35" x14ac:dyDescent="0.25">
      <c r="A10" s="3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I10" t="s">
        <v>15</v>
      </c>
    </row>
    <row r="11" spans="1:35" x14ac:dyDescent="0.25">
      <c r="A11" s="3" t="s">
        <v>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I11" t="s">
        <v>16</v>
      </c>
    </row>
    <row r="12" spans="1:3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I12" t="s">
        <v>17</v>
      </c>
    </row>
    <row r="13" spans="1:35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5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5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</sheetData>
  <mergeCells count="1">
    <mergeCell ref="A3:AF3"/>
  </mergeCells>
  <dataValidations count="1">
    <dataValidation type="list" allowBlank="1" showInputMessage="1" showErrorMessage="1" sqref="A1">
      <formula1>$AI$1:$AI$12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14"/>
  <sheetViews>
    <sheetView workbookViewId="0">
      <selection activeCell="B19" sqref="B19"/>
    </sheetView>
  </sheetViews>
  <sheetFormatPr baseColWidth="10" defaultColWidth="11.42578125" defaultRowHeight="12.75" x14ac:dyDescent="0.2"/>
  <cols>
    <col min="1" max="1" width="17" style="7" bestFit="1" customWidth="1"/>
    <col min="2" max="2" width="17.140625" style="7" customWidth="1"/>
    <col min="3" max="3" width="11.42578125" style="7"/>
    <col min="4" max="4" width="57.28515625" style="7" bestFit="1" customWidth="1"/>
    <col min="5" max="5" width="53.140625" style="7" bestFit="1" customWidth="1"/>
    <col min="6" max="16384" width="11.42578125" style="7"/>
  </cols>
  <sheetData>
    <row r="1" spans="1:2" ht="26.25" customHeight="1" thickBot="1" x14ac:dyDescent="0.25">
      <c r="A1" s="13" t="s">
        <v>31</v>
      </c>
      <c r="B1" s="14">
        <f>Calendrier!A2</f>
        <v>2012</v>
      </c>
    </row>
    <row r="2" spans="1:2" ht="15.75" thickTop="1" x14ac:dyDescent="0.2">
      <c r="A2" s="9" t="s">
        <v>18</v>
      </c>
      <c r="B2" s="15">
        <f>DATE($B$1,1,1)</f>
        <v>40909</v>
      </c>
    </row>
    <row r="3" spans="1:2" ht="15" x14ac:dyDescent="0.2">
      <c r="A3" s="10" t="s">
        <v>19</v>
      </c>
      <c r="B3" s="12">
        <f>ROUND(DATE($B$1,4,MOD(234-11*MOD($B$1,19),30))/7,)*7-6</f>
        <v>41007</v>
      </c>
    </row>
    <row r="4" spans="1:2" ht="15" x14ac:dyDescent="0.2">
      <c r="A4" s="10" t="s">
        <v>20</v>
      </c>
      <c r="B4" s="12">
        <f>B3+1</f>
        <v>41008</v>
      </c>
    </row>
    <row r="5" spans="1:2" ht="15" x14ac:dyDescent="0.2">
      <c r="A5" s="10" t="s">
        <v>21</v>
      </c>
      <c r="B5" s="12">
        <f>DATE($B$1,5,1)</f>
        <v>41030</v>
      </c>
    </row>
    <row r="6" spans="1:2" ht="15" x14ac:dyDescent="0.2">
      <c r="A6" s="10" t="s">
        <v>22</v>
      </c>
      <c r="B6" s="12">
        <f>DATE($B$1,5,8)</f>
        <v>41037</v>
      </c>
    </row>
    <row r="7" spans="1:2" ht="15" x14ac:dyDescent="0.2">
      <c r="A7" s="10" t="s">
        <v>23</v>
      </c>
      <c r="B7" s="12">
        <f>B3+39</f>
        <v>41046</v>
      </c>
    </row>
    <row r="8" spans="1:2" ht="15" x14ac:dyDescent="0.2">
      <c r="A8" s="10" t="s">
        <v>24</v>
      </c>
      <c r="B8" s="12">
        <f>B3+49</f>
        <v>41056</v>
      </c>
    </row>
    <row r="9" spans="1:2" ht="15" x14ac:dyDescent="0.2">
      <c r="A9" s="10" t="s">
        <v>25</v>
      </c>
      <c r="B9" s="12">
        <f>B3+50</f>
        <v>41057</v>
      </c>
    </row>
    <row r="10" spans="1:2" ht="15" x14ac:dyDescent="0.2">
      <c r="A10" s="10" t="s">
        <v>26</v>
      </c>
      <c r="B10" s="12">
        <f>DATE($B$1,7,14)</f>
        <v>41104</v>
      </c>
    </row>
    <row r="11" spans="1:2" ht="15" x14ac:dyDescent="0.2">
      <c r="A11" s="10" t="s">
        <v>27</v>
      </c>
      <c r="B11" s="12">
        <f>DATE($B$1,8,15)</f>
        <v>41136</v>
      </c>
    </row>
    <row r="12" spans="1:2" ht="15" x14ac:dyDescent="0.2">
      <c r="A12" s="10" t="s">
        <v>28</v>
      </c>
      <c r="B12" s="12">
        <f>DATE($B$1,11,1)</f>
        <v>41214</v>
      </c>
    </row>
    <row r="13" spans="1:2" ht="15" x14ac:dyDescent="0.2">
      <c r="A13" s="10" t="s">
        <v>29</v>
      </c>
      <c r="B13" s="12">
        <f>DATE($B$1,11,11)</f>
        <v>41224</v>
      </c>
    </row>
    <row r="14" spans="1:2" ht="15.75" thickBot="1" x14ac:dyDescent="0.25">
      <c r="A14" s="11" t="s">
        <v>30</v>
      </c>
      <c r="B14" s="16">
        <f>DATE($B$1,12,25)</f>
        <v>41268</v>
      </c>
    </row>
  </sheetData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Calendrier</vt:lpstr>
      <vt:lpstr>Jours fériés</vt:lpstr>
      <vt:lpstr>Lan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LE GUEN</dc:creator>
  <cp:lastModifiedBy>Cathy MONIER</cp:lastModifiedBy>
  <dcterms:created xsi:type="dcterms:W3CDTF">2010-03-07T17:31:20Z</dcterms:created>
  <dcterms:modified xsi:type="dcterms:W3CDTF">2012-12-02T20:15:57Z</dcterms:modified>
</cp:coreProperties>
</file>